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<sst xmlns="http://schemas.openxmlformats.org/spreadsheetml/2006/main" count="67" uniqueCount="66">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</sst>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95250</xdr:rowOff>
    </xdr:from>
    <xdr:to>
      <xdr:col>2</xdr:col>
      <xdr:colOff>1200150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525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123825</xdr:rowOff>
    </xdr:from>
    <xdr:to>
      <xdr:col>5</xdr:col>
      <xdr:colOff>1295400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23825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1">
      <selection activeCell="F8" sqref="F8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7"/>
      <c r="E2" s="77"/>
      <c r="F2" s="2"/>
      <c r="G2" s="2"/>
      <c r="H2" s="2"/>
    </row>
    <row r="3" spans="3:8" ht="15">
      <c r="C3" s="3"/>
      <c r="D3" s="77" t="s">
        <v>0</v>
      </c>
      <c r="E3" s="77"/>
      <c r="F3" s="2"/>
      <c r="G3" s="2"/>
      <c r="H3" s="3"/>
    </row>
    <row r="4" spans="3:8" ht="15">
      <c r="C4" s="3"/>
      <c r="D4" s="77" t="s">
        <v>61</v>
      </c>
      <c r="E4" s="77"/>
      <c r="F4" s="2"/>
      <c r="G4" s="2"/>
      <c r="H4" s="3"/>
    </row>
    <row r="5" spans="3:8" ht="15">
      <c r="C5" s="3"/>
      <c r="D5" s="77" t="s">
        <v>1</v>
      </c>
      <c r="E5" s="77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78" t="s">
        <v>60</v>
      </c>
      <c r="E7" s="78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9" t="s">
        <v>3</v>
      </c>
      <c r="D10" s="79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5" t="s">
        <v>4</v>
      </c>
      <c r="D12" s="75"/>
      <c r="E12" s="16"/>
      <c r="F12" s="16"/>
      <c r="G12" s="17"/>
      <c r="H12" s="18"/>
    </row>
    <row r="13" spans="2:8" ht="15">
      <c r="B13" s="19"/>
      <c r="C13" s="74" t="s">
        <v>6</v>
      </c>
      <c r="D13" s="74"/>
      <c r="E13" s="42">
        <f>E14+E15+E16+E17+E18+E19+E20+E21</f>
        <v>4789.64</v>
      </c>
      <c r="F13" s="42">
        <f>SUM(F14:F21)</f>
        <v>24310</v>
      </c>
      <c r="G13" s="17"/>
      <c r="H13" s="20"/>
    </row>
    <row r="14" spans="2:8" ht="15">
      <c r="B14" s="21"/>
      <c r="C14" s="73" t="s">
        <v>8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10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12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14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15</v>
      </c>
      <c r="D18" s="73"/>
      <c r="E18" s="22">
        <v>4789.64</v>
      </c>
      <c r="F18" s="22">
        <v>0</v>
      </c>
      <c r="G18" s="17"/>
      <c r="H18" s="20"/>
    </row>
    <row r="19" spans="2:8" ht="15">
      <c r="B19" s="21"/>
      <c r="C19" s="73" t="s">
        <v>17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19</v>
      </c>
      <c r="D20" s="73"/>
      <c r="E20" s="22">
        <v>0</v>
      </c>
      <c r="F20" s="22">
        <v>24310</v>
      </c>
      <c r="G20" s="17"/>
      <c r="H20" s="20"/>
    </row>
    <row r="21" spans="2:8" ht="25.5" customHeight="1">
      <c r="B21" s="21"/>
      <c r="C21" s="73" t="s">
        <v>21</v>
      </c>
      <c r="D21" s="73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74" t="s">
        <v>24</v>
      </c>
      <c r="D23" s="74"/>
      <c r="E23" s="42">
        <f>SUM(E24:E25)</f>
        <v>2235324.26</v>
      </c>
      <c r="F23" s="42">
        <f>SUM(F24:F25)</f>
        <v>2210917.74</v>
      </c>
      <c r="G23" s="17"/>
      <c r="H23" s="20"/>
    </row>
    <row r="24" spans="2:8" ht="15">
      <c r="B24" s="21"/>
      <c r="C24" s="73" t="s">
        <v>26</v>
      </c>
      <c r="D24" s="73"/>
      <c r="E24" s="26">
        <v>0</v>
      </c>
      <c r="F24" s="26">
        <v>0</v>
      </c>
      <c r="G24" s="17"/>
      <c r="H24" s="20"/>
    </row>
    <row r="25" spans="2:8" ht="15">
      <c r="B25" s="21"/>
      <c r="C25" s="73" t="s">
        <v>28</v>
      </c>
      <c r="D25" s="73"/>
      <c r="E25" s="22">
        <v>2235324.26</v>
      </c>
      <c r="F25" s="22">
        <v>2210917.74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31</v>
      </c>
      <c r="D27" s="74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3" t="s">
        <v>33</v>
      </c>
      <c r="D28" s="73"/>
      <c r="E28" s="22">
        <v>0</v>
      </c>
      <c r="F28" s="22">
        <v>0</v>
      </c>
      <c r="G28" s="17"/>
      <c r="H28" s="20"/>
    </row>
    <row r="29" spans="2:8" ht="15">
      <c r="B29" s="21"/>
      <c r="C29" s="73" t="s">
        <v>34</v>
      </c>
      <c r="D29" s="73"/>
      <c r="E29" s="22">
        <v>0</v>
      </c>
      <c r="F29" s="22">
        <v>0</v>
      </c>
      <c r="G29" s="17"/>
      <c r="H29" s="20"/>
    </row>
    <row r="30" spans="2:8" ht="15">
      <c r="B30" s="21"/>
      <c r="C30" s="73" t="s">
        <v>35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37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39</v>
      </c>
      <c r="D32" s="73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41</v>
      </c>
      <c r="D34" s="72"/>
      <c r="E34" s="43">
        <f>E13+E23+E27</f>
        <v>2240113.9</v>
      </c>
      <c r="F34" s="43">
        <f>F13+F23+F27</f>
        <v>2235227.74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5" t="s">
        <v>5</v>
      </c>
      <c r="D36" s="75"/>
      <c r="E36" s="16"/>
      <c r="F36" s="16"/>
      <c r="H36" s="20"/>
    </row>
    <row r="37" spans="2:8" ht="15">
      <c r="B37" s="30"/>
      <c r="C37" s="75" t="s">
        <v>7</v>
      </c>
      <c r="D37" s="75"/>
      <c r="E37" s="42">
        <f>SUM(E38:E40)</f>
        <v>1967153.31</v>
      </c>
      <c r="F37" s="42">
        <f>SUM(F38:F40)</f>
        <v>1920060.24</v>
      </c>
      <c r="H37" s="20"/>
    </row>
    <row r="38" spans="2:8" ht="15">
      <c r="B38" s="30"/>
      <c r="C38" s="73" t="s">
        <v>9</v>
      </c>
      <c r="D38" s="73"/>
      <c r="E38" s="22">
        <v>1362178.24</v>
      </c>
      <c r="F38" s="22">
        <v>1336226.41</v>
      </c>
      <c r="H38" s="20"/>
    </row>
    <row r="39" spans="2:8" ht="15">
      <c r="B39" s="30"/>
      <c r="C39" s="73" t="s">
        <v>11</v>
      </c>
      <c r="D39" s="73"/>
      <c r="E39" s="22">
        <v>388817.51</v>
      </c>
      <c r="F39" s="22">
        <v>389227.24</v>
      </c>
      <c r="H39" s="20"/>
    </row>
    <row r="40" spans="2:8" ht="15">
      <c r="B40" s="30"/>
      <c r="C40" s="73" t="s">
        <v>13</v>
      </c>
      <c r="D40" s="73"/>
      <c r="E40" s="22">
        <v>216157.56</v>
      </c>
      <c r="F40" s="22">
        <v>194606.59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5" t="s">
        <v>16</v>
      </c>
      <c r="D42" s="75"/>
      <c r="E42" s="42">
        <f>SUM(E43:E51)</f>
        <v>302230.27</v>
      </c>
      <c r="F42" s="42">
        <f>SUM(F43:F51)</f>
        <v>217599.62</v>
      </c>
      <c r="H42" s="20"/>
    </row>
    <row r="43" spans="2:8" ht="15">
      <c r="B43" s="30"/>
      <c r="C43" s="73" t="s">
        <v>18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20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22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23</v>
      </c>
      <c r="D46" s="73"/>
      <c r="E46" s="22">
        <v>302230.27</v>
      </c>
      <c r="F46" s="22">
        <v>217599.62</v>
      </c>
      <c r="H46" s="20"/>
    </row>
    <row r="47" spans="2:8" ht="15">
      <c r="B47" s="30"/>
      <c r="C47" s="73" t="s">
        <v>25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27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29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30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32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26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36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38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40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5" t="s">
        <v>42</v>
      </c>
      <c r="D58" s="75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43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44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45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46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47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48</v>
      </c>
      <c r="D65" s="74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3" t="s">
        <v>49</v>
      </c>
      <c r="D66" s="73"/>
      <c r="E66" s="22">
        <v>0</v>
      </c>
      <c r="F66" s="22">
        <v>0</v>
      </c>
      <c r="G66" s="17"/>
      <c r="H66" s="20"/>
    </row>
    <row r="67" spans="2:8" ht="15">
      <c r="B67" s="30"/>
      <c r="C67" s="73" t="s">
        <v>50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51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52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53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54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55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56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57</v>
      </c>
      <c r="D76" s="72"/>
      <c r="E76" s="45">
        <f>E37+E42+E53+E58+E65+E73</f>
        <v>2269383.58</v>
      </c>
      <c r="F76" s="45">
        <f>F37+F42+F53+F58+F65+F73</f>
        <v>2137659.86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0" t="s">
        <v>58</v>
      </c>
      <c r="D78" s="70"/>
      <c r="E78" s="45">
        <f>E34-E76</f>
        <v>-29269.680000000168</v>
      </c>
      <c r="F78" s="45">
        <f>F34-F76</f>
        <v>97567.88000000035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59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6" t="s">
        <v>62</v>
      </c>
      <c r="D89" s="76"/>
      <c r="E89" s="47"/>
      <c r="F89" s="76" t="s">
        <v>64</v>
      </c>
      <c r="G89" s="76"/>
      <c r="H89" s="76"/>
    </row>
    <row r="90" spans="3:8" ht="15" customHeight="1">
      <c r="C90" s="66" t="s">
        <v>63</v>
      </c>
      <c r="D90" s="66"/>
      <c r="E90" s="41"/>
      <c r="F90" s="66" t="s">
        <v>65</v>
      </c>
      <c r="G90" s="67"/>
      <c r="H90" s="67"/>
    </row>
    <row r="91" spans="3:8" ht="30" customHeight="1">
      <c r="C91" s="51"/>
      <c r="D91" s="51"/>
      <c r="E91" s="41"/>
      <c r="F91" s="41"/>
      <c r="G91" s="41"/>
      <c r="H91" s="41"/>
    </row>
    <row r="92" spans="3:8" s="59" customFormat="1" ht="15" customHeight="1">
      <c r="C92" s="68"/>
      <c r="D92" s="69"/>
      <c r="E92" s="41"/>
      <c r="F92" s="66"/>
      <c r="G92" s="67"/>
      <c r="H92" s="67"/>
    </row>
    <row r="93" spans="3:8" s="61" customFormat="1" ht="15" customHeight="1">
      <c r="C93" s="64"/>
      <c r="D93" s="65"/>
      <c r="E93" s="41"/>
      <c r="F93" s="66"/>
      <c r="G93" s="67"/>
      <c r="H93" s="67"/>
    </row>
    <row r="94" spans="3:8" s="61" customFormat="1" ht="15" customHeight="1">
      <c r="C94" s="62"/>
      <c r="D94" s="63"/>
      <c r="E94" s="41"/>
      <c r="F94" s="58"/>
      <c r="G94" s="60"/>
      <c r="H94" s="60"/>
    </row>
    <row r="95" spans="3:8" s="61" customFormat="1" ht="15" customHeight="1">
      <c r="C95" s="64"/>
      <c r="D95" s="65"/>
      <c r="E95" s="41"/>
      <c r="F95" s="66"/>
      <c r="G95" s="67"/>
      <c r="H95" s="67"/>
    </row>
    <row r="96" spans="3:8" s="61" customFormat="1" ht="15" customHeight="1">
      <c r="C96" s="64"/>
      <c r="D96" s="65"/>
      <c r="E96" s="41"/>
      <c r="F96" s="66"/>
      <c r="G96" s="67"/>
      <c r="H96" s="67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C17:D17"/>
    <mergeCell ref="C90:D90"/>
    <mergeCell ref="D2:E2"/>
    <mergeCell ref="D4:E4"/>
    <mergeCell ref="D3:E3"/>
    <mergeCell ref="D5:E5"/>
    <mergeCell ref="D7:E7"/>
    <mergeCell ref="C89:D89"/>
    <mergeCell ref="C14:D14"/>
    <mergeCell ref="C10:D10"/>
    <mergeCell ref="C43:D43"/>
    <mergeCell ref="C18:D18"/>
    <mergeCell ref="C45:D45"/>
    <mergeCell ref="C97:D97"/>
    <mergeCell ref="F89:H89"/>
    <mergeCell ref="F97:H97"/>
    <mergeCell ref="C39:D39"/>
    <mergeCell ref="C40:D40"/>
    <mergeCell ref="C48:D48"/>
    <mergeCell ref="C38:D38"/>
    <mergeCell ref="C12:D12"/>
    <mergeCell ref="C36:D36"/>
    <mergeCell ref="C13:D13"/>
    <mergeCell ref="C37:D37"/>
    <mergeCell ref="C21:D21"/>
    <mergeCell ref="C24:D24"/>
    <mergeCell ref="C19:D19"/>
    <mergeCell ref="C15:D15"/>
    <mergeCell ref="C16:D16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2018-10-10T18:09:15Z</cp:lastPrinted>
  <dcterms:created xsi:type="dcterms:W3CDTF">2014-09-04T17:23:24Z</dcterms:created>
  <dcterms:modified xsi:type="dcterms:W3CDTF">2018-10-10T18:09:32Z</dcterms:modified>
  <cp:category/>
  <cp:version/>
  <cp:contentType/>
  <cp:contentStatus/>
</cp:coreProperties>
</file>